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鳥取県\保険課\保険課：各種通知文書\01短期\R7.4.1 育児休業支援金手当金、時短勤務手当金\所属所通知\R7.6.3 記入例等送付\Ⅱ.追加様式\"/>
    </mc:Choice>
  </mc:AlternateContent>
  <xr:revisionPtr revIDLastSave="0" documentId="13_ncr:1_{99C3D374-60C0-434E-8024-AD07D0F18B7D}" xr6:coauthVersionLast="47" xr6:coauthVersionMax="47" xr10:uidLastSave="{00000000-0000-0000-0000-000000000000}"/>
  <bookViews>
    <workbookView xWindow="-120" yWindow="-120" windowWidth="29040" windowHeight="1752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<sst xmlns="http://schemas.openxmlformats.org/spreadsheetml/2006/main" count="145" uniqueCount="37">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</sst>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view="pageBreakPreview" zoomScaleNormal="100" zoomScaleSheetLayoutView="100" workbookViewId="0">
      <selection activeCell="R45" sqref="R45"/>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1" t="s">
        <v>28</v>
      </c>
      <c r="B1" s="81"/>
      <c r="C1" s="81"/>
      <c r="D1" s="81"/>
      <c r="E1" s="81"/>
      <c r="F1" s="81"/>
      <c r="G1" s="81"/>
      <c r="H1" s="81"/>
      <c r="I1" s="81"/>
      <c r="J1" s="81"/>
      <c r="K1" s="81"/>
      <c r="L1" s="81"/>
      <c r="M1" s="81"/>
      <c r="N1" s="81"/>
      <c r="O1" s="81"/>
      <c r="P1" s="81"/>
      <c r="Q1" s="81"/>
      <c r="R1" s="81"/>
      <c r="S1" s="81"/>
      <c r="T1" s="81"/>
      <c r="U1" s="81"/>
    </row>
    <row r="3" spans="1:21">
      <c r="A3" s="1" t="s">
        <v>0</v>
      </c>
    </row>
    <row r="5" spans="1:21">
      <c r="A5" s="1" t="s">
        <v>29</v>
      </c>
    </row>
    <row r="6" spans="1:21" ht="19.5" thickBot="1"/>
    <row r="7" spans="1:21" ht="19.5" thickBot="1">
      <c r="B7" s="2"/>
      <c r="C7" s="57" t="s">
        <v>1</v>
      </c>
      <c r="D7" s="57"/>
      <c r="E7" s="57"/>
      <c r="F7" s="57"/>
      <c r="G7" s="57"/>
      <c r="H7" s="57"/>
      <c r="I7" s="57"/>
      <c r="J7" s="57"/>
      <c r="K7" s="57"/>
      <c r="L7" s="57"/>
      <c r="M7" s="57"/>
      <c r="N7" s="57"/>
      <c r="O7" s="57"/>
      <c r="P7" s="59" t="s">
        <v>2</v>
      </c>
      <c r="Q7" s="58"/>
      <c r="R7" s="57" t="s">
        <v>24</v>
      </c>
      <c r="S7" s="57"/>
      <c r="T7" s="57"/>
      <c r="U7" s="60"/>
    </row>
    <row r="8" spans="1:21">
      <c r="B8" s="3" t="s">
        <v>3</v>
      </c>
      <c r="C8" s="64" t="s">
        <v>4</v>
      </c>
      <c r="D8" s="65"/>
      <c r="E8" s="4"/>
      <c r="F8" s="5" t="s">
        <v>5</v>
      </c>
      <c r="G8" s="4"/>
      <c r="H8" s="5" t="s">
        <v>6</v>
      </c>
      <c r="I8" s="4"/>
      <c r="J8" s="5" t="s">
        <v>7</v>
      </c>
      <c r="K8" s="6" t="s">
        <v>8</v>
      </c>
      <c r="L8" s="4"/>
      <c r="M8" s="5" t="s">
        <v>6</v>
      </c>
      <c r="N8" s="4"/>
      <c r="O8" s="5" t="s">
        <v>7</v>
      </c>
      <c r="P8" s="7"/>
      <c r="Q8" s="8" t="s">
        <v>7</v>
      </c>
      <c r="R8" s="4"/>
      <c r="S8" s="5" t="s">
        <v>9</v>
      </c>
      <c r="T8" s="4"/>
      <c r="U8" s="9" t="s">
        <v>10</v>
      </c>
    </row>
    <row r="9" spans="1:21">
      <c r="B9" s="10" t="s">
        <v>11</v>
      </c>
      <c r="C9" s="66" t="s">
        <v>4</v>
      </c>
      <c r="D9" s="67"/>
      <c r="E9" s="11"/>
      <c r="F9" s="12" t="s">
        <v>5</v>
      </c>
      <c r="G9" s="11"/>
      <c r="H9" s="12" t="s">
        <v>6</v>
      </c>
      <c r="I9" s="11"/>
      <c r="J9" s="12" t="s">
        <v>7</v>
      </c>
      <c r="K9" s="13" t="s">
        <v>8</v>
      </c>
      <c r="L9" s="11"/>
      <c r="M9" s="12" t="s">
        <v>6</v>
      </c>
      <c r="N9" s="11"/>
      <c r="O9" s="12" t="s">
        <v>7</v>
      </c>
      <c r="P9" s="14"/>
      <c r="Q9" s="15" t="s">
        <v>7</v>
      </c>
      <c r="R9" s="11"/>
      <c r="S9" s="12" t="s">
        <v>9</v>
      </c>
      <c r="T9" s="11"/>
      <c r="U9" s="16" t="s">
        <v>10</v>
      </c>
    </row>
    <row r="10" spans="1:21">
      <c r="B10" s="10" t="s">
        <v>12</v>
      </c>
      <c r="C10" s="66" t="s">
        <v>4</v>
      </c>
      <c r="D10" s="67"/>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c r="B11" s="10" t="s">
        <v>13</v>
      </c>
      <c r="C11" s="66" t="s">
        <v>4</v>
      </c>
      <c r="D11" s="67"/>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14</v>
      </c>
      <c r="C12" s="66" t="s">
        <v>4</v>
      </c>
      <c r="D12" s="67"/>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9.5" thickBot="1">
      <c r="B13" s="17" t="s">
        <v>15</v>
      </c>
      <c r="C13" s="76" t="s">
        <v>4</v>
      </c>
      <c r="D13" s="77"/>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20.25" thickTop="1" thickBot="1">
      <c r="B14" s="24" t="s">
        <v>16</v>
      </c>
      <c r="C14" s="78"/>
      <c r="D14" s="79"/>
      <c r="E14" s="79"/>
      <c r="F14" s="79"/>
      <c r="G14" s="79"/>
      <c r="H14" s="79"/>
      <c r="I14" s="79"/>
      <c r="J14" s="79"/>
      <c r="K14" s="79"/>
      <c r="L14" s="79"/>
      <c r="M14" s="79"/>
      <c r="N14" s="79"/>
      <c r="O14" s="80"/>
      <c r="P14" s="25">
        <f>SUM(P8:P13)</f>
        <v>0</v>
      </c>
      <c r="Q14" s="26" t="s">
        <v>7</v>
      </c>
      <c r="R14" s="27">
        <f>SUM(R8:R13)+ROUNDDOWN(SUM(T8:T13)/60,0)</f>
        <v>0</v>
      </c>
      <c r="S14" s="27" t="s">
        <v>9</v>
      </c>
      <c r="T14" s="28">
        <f>(SUM(T8:T13)/60-ROUNDDOWN(SUM(T8:T13)/60,0))*60</f>
        <v>0</v>
      </c>
      <c r="U14" s="29" t="s">
        <v>10</v>
      </c>
    </row>
    <row r="15" spans="1:21" ht="19.5" thickBot="1"/>
    <row r="16" spans="1:21" ht="20.25" thickTop="1" thickBot="1">
      <c r="F16" s="44" t="s">
        <v>30</v>
      </c>
      <c r="H16" s="44"/>
      <c r="I16" s="44"/>
      <c r="J16" s="44"/>
      <c r="K16" s="44"/>
      <c r="L16" s="44"/>
      <c r="M16" s="44"/>
      <c r="N16" s="44"/>
      <c r="O16" s="44"/>
      <c r="P16" s="44"/>
      <c r="R16" s="30">
        <f>IFERROR(ROUNDDOWN((R14+T14/60)/ROUND(P14/7,2),0),0)</f>
        <v>0</v>
      </c>
      <c r="S16" s="31" t="s">
        <v>9</v>
      </c>
      <c r="T16" s="31">
        <f>IFERROR(ROUNDDOWN(((R14+T14/60)/ROUND(P14/7,2)-R16)*60,0),0)</f>
        <v>0</v>
      </c>
      <c r="U16" s="32" t="s">
        <v>10</v>
      </c>
    </row>
    <row r="17" spans="1:21" ht="19.5" thickTop="1"/>
    <row r="18" spans="1:21">
      <c r="A18" s="1" t="s">
        <v>23</v>
      </c>
    </row>
    <row r="19" spans="1:21" ht="19.5" thickBot="1">
      <c r="R19" s="33"/>
    </row>
    <row r="20" spans="1:21" ht="20.25" thickTop="1" thickBot="1">
      <c r="B20" s="2"/>
      <c r="C20" s="57" t="s">
        <v>17</v>
      </c>
      <c r="D20" s="57"/>
      <c r="E20" s="57"/>
      <c r="F20" s="57"/>
      <c r="G20" s="57"/>
      <c r="H20" s="57"/>
      <c r="I20" s="59" t="s">
        <v>18</v>
      </c>
      <c r="J20" s="57"/>
      <c r="K20" s="59" t="s">
        <v>24</v>
      </c>
      <c r="L20" s="57"/>
      <c r="M20" s="57"/>
      <c r="N20" s="57"/>
      <c r="O20" s="57"/>
      <c r="P20" s="60"/>
      <c r="R20" s="61" t="s">
        <v>25</v>
      </c>
      <c r="S20" s="62"/>
      <c r="T20" s="62"/>
      <c r="U20" s="63"/>
    </row>
    <row r="21" spans="1:21" ht="20.25" thickTop="1" thickBot="1">
      <c r="B21" s="3" t="s">
        <v>3</v>
      </c>
      <c r="C21" s="64" t="s">
        <v>4</v>
      </c>
      <c r="D21" s="65"/>
      <c r="E21" s="4"/>
      <c r="F21" s="5" t="s">
        <v>5</v>
      </c>
      <c r="G21" s="4"/>
      <c r="H21" s="5" t="s">
        <v>6</v>
      </c>
      <c r="I21" s="7"/>
      <c r="J21" s="5" t="s">
        <v>7</v>
      </c>
      <c r="K21" s="54"/>
      <c r="L21" s="55"/>
      <c r="M21" s="56" t="s">
        <v>9</v>
      </c>
      <c r="N21" s="56"/>
      <c r="O21" s="4"/>
      <c r="P21" s="9" t="s">
        <v>10</v>
      </c>
      <c r="Q21" s="34" t="s">
        <v>19</v>
      </c>
      <c r="R21" s="30">
        <f>IFERROR(ROUNDDOWN((K21+O21/60)/ROUND(I21/7,2),0),0)</f>
        <v>0</v>
      </c>
      <c r="S21" s="31" t="s">
        <v>9</v>
      </c>
      <c r="T21" s="31">
        <f>IFERROR(ROUNDDOWN(((K21+O21/60)/ROUND(I21/7,2)-R21)*60,0),0)</f>
        <v>0</v>
      </c>
      <c r="U21" s="32" t="s">
        <v>10</v>
      </c>
    </row>
    <row r="22" spans="1:21" ht="20.25" thickTop="1" thickBot="1">
      <c r="B22" s="10" t="s">
        <v>11</v>
      </c>
      <c r="C22" s="66" t="s">
        <v>4</v>
      </c>
      <c r="D22" s="67"/>
      <c r="E22" s="11"/>
      <c r="F22" s="12" t="s">
        <v>5</v>
      </c>
      <c r="G22" s="11"/>
      <c r="H22" s="12" t="s">
        <v>6</v>
      </c>
      <c r="I22" s="14"/>
      <c r="J22" s="12" t="s">
        <v>7</v>
      </c>
      <c r="K22" s="68"/>
      <c r="L22" s="69"/>
      <c r="M22" s="70" t="s">
        <v>9</v>
      </c>
      <c r="N22" s="70"/>
      <c r="O22" s="11"/>
      <c r="P22" s="16" t="s">
        <v>10</v>
      </c>
      <c r="Q22" s="34" t="s">
        <v>19</v>
      </c>
      <c r="R22" s="30">
        <f t="shared" ref="R22:R23" si="0">IFERROR(ROUNDDOWN((K22+O22/60)/ROUND(I22/7,2),0),0)</f>
        <v>0</v>
      </c>
      <c r="S22" s="31" t="s">
        <v>9</v>
      </c>
      <c r="T22" s="31">
        <f>IFERROR(ROUNDDOWN(((K22+O22/60)/ROUND(I22/7,2)-R22)*60,0),0)</f>
        <v>0</v>
      </c>
      <c r="U22" s="32" t="s">
        <v>10</v>
      </c>
    </row>
    <row r="23" spans="1:21" ht="20.25" thickTop="1" thickBot="1">
      <c r="B23" s="35" t="s">
        <v>12</v>
      </c>
      <c r="C23" s="71" t="s">
        <v>4</v>
      </c>
      <c r="D23" s="72"/>
      <c r="E23" s="36"/>
      <c r="F23" s="37" t="s">
        <v>5</v>
      </c>
      <c r="G23" s="36"/>
      <c r="H23" s="37" t="s">
        <v>6</v>
      </c>
      <c r="I23" s="38"/>
      <c r="J23" s="37" t="s">
        <v>7</v>
      </c>
      <c r="K23" s="73"/>
      <c r="L23" s="74"/>
      <c r="M23" s="75" t="s">
        <v>9</v>
      </c>
      <c r="N23" s="75"/>
      <c r="O23" s="36"/>
      <c r="P23" s="39" t="s">
        <v>10</v>
      </c>
      <c r="Q23" s="34" t="s">
        <v>19</v>
      </c>
      <c r="R23" s="30">
        <f t="shared" si="0"/>
        <v>0</v>
      </c>
      <c r="S23" s="31" t="s">
        <v>9</v>
      </c>
      <c r="T23" s="31">
        <f>IFERROR(ROUNDDOWN(((K23+O23/60)/ROUND(I23/7,2)-R23)*60,0),0)</f>
        <v>0</v>
      </c>
      <c r="U23" s="32" t="s">
        <v>10</v>
      </c>
    </row>
    <row r="25" spans="1:21" ht="18.75" customHeight="1">
      <c r="B25" s="50" t="s">
        <v>27</v>
      </c>
      <c r="C25" s="51"/>
      <c r="D25" s="51"/>
      <c r="E25" s="51"/>
      <c r="F25" s="51"/>
      <c r="G25" s="51"/>
      <c r="H25" s="51"/>
      <c r="I25" s="51"/>
      <c r="J25" s="51"/>
      <c r="K25" s="51"/>
      <c r="L25" s="51"/>
      <c r="M25" s="51"/>
      <c r="N25" s="51"/>
      <c r="O25" s="51"/>
      <c r="P25" s="51"/>
      <c r="Q25" s="51"/>
      <c r="R25" s="51"/>
      <c r="S25" s="51"/>
      <c r="T25" s="51"/>
      <c r="U25" s="51"/>
    </row>
    <row r="26" spans="1:21" ht="27.75" customHeight="1">
      <c r="B26" s="50" t="s">
        <v>20</v>
      </c>
      <c r="C26" s="51"/>
      <c r="D26" s="51"/>
      <c r="E26" s="51"/>
      <c r="F26" s="51"/>
      <c r="G26" s="51"/>
      <c r="H26" s="51"/>
      <c r="I26" s="51"/>
      <c r="J26" s="51"/>
      <c r="K26" s="51"/>
      <c r="L26" s="51"/>
      <c r="M26" s="51"/>
      <c r="N26" s="51"/>
      <c r="O26" s="51"/>
      <c r="P26" s="51"/>
      <c r="Q26" s="51"/>
      <c r="R26" s="51"/>
      <c r="S26" s="51"/>
      <c r="T26" s="51"/>
      <c r="U26" s="51"/>
    </row>
    <row r="28" spans="1:21">
      <c r="A28" s="1" t="s">
        <v>21</v>
      </c>
    </row>
    <row r="29" spans="1:21" ht="19.5" thickBot="1"/>
    <row r="30" spans="1:21" ht="20.25" thickTop="1" thickBot="1">
      <c r="B30" s="2"/>
      <c r="C30" s="57" t="s">
        <v>31</v>
      </c>
      <c r="D30" s="57"/>
      <c r="E30" s="57"/>
      <c r="F30" s="57"/>
      <c r="G30" s="57"/>
      <c r="H30" s="57"/>
      <c r="I30" s="57"/>
      <c r="J30" s="58"/>
      <c r="K30" s="59" t="s">
        <v>26</v>
      </c>
      <c r="L30" s="57"/>
      <c r="M30" s="57"/>
      <c r="N30" s="57"/>
      <c r="O30" s="57"/>
      <c r="P30" s="60"/>
      <c r="R30" s="61" t="s">
        <v>25</v>
      </c>
      <c r="S30" s="62"/>
      <c r="T30" s="62"/>
      <c r="U30" s="63"/>
    </row>
    <row r="31" spans="1:21" ht="20.25" thickTop="1" thickBot="1">
      <c r="B31" s="40" t="s">
        <v>3</v>
      </c>
      <c r="C31" s="4"/>
      <c r="D31" s="5" t="s">
        <v>6</v>
      </c>
      <c r="E31" s="6" t="s">
        <v>8</v>
      </c>
      <c r="F31" s="4"/>
      <c r="G31" s="5" t="s">
        <v>6</v>
      </c>
      <c r="H31" s="4"/>
      <c r="I31" s="52" t="s">
        <v>22</v>
      </c>
      <c r="J31" s="53"/>
      <c r="K31" s="54"/>
      <c r="L31" s="55"/>
      <c r="M31" s="56" t="s">
        <v>9</v>
      </c>
      <c r="N31" s="56"/>
      <c r="O31" s="4"/>
      <c r="P31" s="9" t="s">
        <v>10</v>
      </c>
      <c r="Q31" s="34" t="s">
        <v>19</v>
      </c>
      <c r="R31" s="30">
        <f>IFERROR(ROUNDDOWN((K31+O31/60)/H31*12/52,0),)</f>
        <v>0</v>
      </c>
      <c r="S31" s="31" t="s">
        <v>9</v>
      </c>
      <c r="T31" s="31">
        <f>IFERROR(ROUNDDOWN((((K31+O31/60)/H31*12/52)-R31)*60,0),0)</f>
        <v>0</v>
      </c>
      <c r="U31" s="32" t="s">
        <v>10</v>
      </c>
    </row>
    <row r="32" spans="1:21" ht="20.25" thickTop="1" thickBot="1">
      <c r="B32" s="41" t="s">
        <v>11</v>
      </c>
      <c r="C32" s="42"/>
      <c r="D32" s="27" t="s">
        <v>6</v>
      </c>
      <c r="E32" s="43" t="s">
        <v>8</v>
      </c>
      <c r="F32" s="42"/>
      <c r="G32" s="27" t="s">
        <v>6</v>
      </c>
      <c r="H32" s="42"/>
      <c r="I32" s="45" t="s">
        <v>22</v>
      </c>
      <c r="J32" s="46"/>
      <c r="K32" s="47"/>
      <c r="L32" s="48"/>
      <c r="M32" s="49" t="s">
        <v>9</v>
      </c>
      <c r="N32" s="49"/>
      <c r="O32" s="42"/>
      <c r="P32" s="29" t="s">
        <v>10</v>
      </c>
      <c r="Q32" s="34" t="s">
        <v>19</v>
      </c>
      <c r="R32" s="30">
        <f>IFERROR(ROUNDDOWN((K32+O32/60)/H32*12/52,0),)</f>
        <v>0</v>
      </c>
      <c r="S32" s="31" t="s">
        <v>9</v>
      </c>
      <c r="T32" s="31">
        <f>IFERROR(ROUNDDOWN((((K32+O32/60)/H32*12/52)-R32)*60,0),0)</f>
        <v>0</v>
      </c>
      <c r="U32" s="32" t="s">
        <v>10</v>
      </c>
    </row>
    <row r="43" spans="2:2">
      <c r="B43" s="1" t="s">
        <v>32</v>
      </c>
    </row>
    <row r="44" spans="2:2">
      <c r="B44" s="1" t="s">
        <v>33</v>
      </c>
    </row>
    <row r="45" spans="2:2">
      <c r="B45" s="1" t="s">
        <v>34</v>
      </c>
    </row>
    <row r="46" spans="2:2">
      <c r="B46" s="1" t="s">
        <v>35</v>
      </c>
    </row>
    <row r="47" spans="2:2">
      <c r="B47" s="1" t="s">
        <v>36</v>
      </c>
    </row>
  </sheetData>
  <mergeCells count="35">
    <mergeCell ref="C9:D9"/>
    <mergeCell ref="A1:U1"/>
    <mergeCell ref="C7:O7"/>
    <mergeCell ref="P7:Q7"/>
    <mergeCell ref="R7:U7"/>
    <mergeCell ref="C8:D8"/>
    <mergeCell ref="C23:D23"/>
    <mergeCell ref="K23:L23"/>
    <mergeCell ref="M23:N23"/>
    <mergeCell ref="C10:D10"/>
    <mergeCell ref="C11:D11"/>
    <mergeCell ref="C12:D12"/>
    <mergeCell ref="C13:D13"/>
    <mergeCell ref="C14:O14"/>
    <mergeCell ref="R20:U20"/>
    <mergeCell ref="C21:D21"/>
    <mergeCell ref="K21:L21"/>
    <mergeCell ref="M21:N21"/>
    <mergeCell ref="C22:D22"/>
    <mergeCell ref="K22:L22"/>
    <mergeCell ref="M22:N22"/>
    <mergeCell ref="C20:H20"/>
    <mergeCell ref="I20:J20"/>
    <mergeCell ref="K20:P20"/>
    <mergeCell ref="I32:J32"/>
    <mergeCell ref="K32:L32"/>
    <mergeCell ref="M32:N32"/>
    <mergeCell ref="B25:U25"/>
    <mergeCell ref="B26:U26"/>
    <mergeCell ref="I31:J31"/>
    <mergeCell ref="K31:L31"/>
    <mergeCell ref="M31:N31"/>
    <mergeCell ref="C30:J30"/>
    <mergeCell ref="K30:P30"/>
    <mergeCell ref="R30:U30"/>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11811023622047245"/>
  <pageSetup paperSize="9" scale="84" fitToWidth="0" orientation="portrait" r:id="rId1"/>
  <headerFooter>
    <oddFooter>&amp;R(R7.6.1)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林 賢志</cp:lastModifiedBy>
  <cp:lastPrinted>2025-05-30T09:13:41Z</cp:lastPrinted>
  <dcterms:created xsi:type="dcterms:W3CDTF">2025-03-10T07:07:33Z</dcterms:created>
  <dcterms:modified xsi:type="dcterms:W3CDTF">2025-05-30T09:13:44Z</dcterms:modified>
</cp:coreProperties>
</file>